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715" yWindow="0" windowWidth="21840" windowHeight="13740"/>
  </bookViews>
  <sheets>
    <sheet name="MV#49 COY 2002" sheetId="4" r:id="rId1"/>
    <sheet name="Sheet1" sheetId="1" r:id="rId2"/>
    <sheet name="Sheet2" sheetId="2" r:id="rId3"/>
    <sheet name="Sheet3" sheetId="3" r:id="rId4"/>
  </sheets>
  <definedNames>
    <definedName name="_xlnm.Print_Area" localSheetId="0">'MV#49 COY 2002'!$A$1:$W$63</definedName>
    <definedName name="_xlnm.Print_Titles" localSheetId="0">'MV#49 COY 2002'!$1:$3</definedName>
  </definedNames>
  <calcPr calcId="145621" fullCalcOnLoad="1" concurrentCalc="0"/>
</workbook>
</file>

<file path=xl/calcChain.xml><?xml version="1.0" encoding="utf-8"?>
<calcChain xmlns="http://schemas.openxmlformats.org/spreadsheetml/2006/main">
  <c r="V60" i="4" l="1"/>
  <c r="U60" i="4"/>
  <c r="U55" i="4"/>
  <c r="U56" i="4"/>
  <c r="U57" i="4"/>
  <c r="V58" i="4"/>
  <c r="U45" i="4"/>
  <c r="U46" i="4"/>
  <c r="U47" i="4"/>
  <c r="U48" i="4"/>
  <c r="U49" i="4"/>
  <c r="U50" i="4"/>
  <c r="U51" i="4"/>
  <c r="U52" i="4"/>
  <c r="V53" i="4"/>
  <c r="U42" i="4"/>
  <c r="V43" i="4"/>
  <c r="U33" i="4"/>
  <c r="U35" i="4"/>
  <c r="V38" i="4"/>
  <c r="U28" i="4"/>
  <c r="U30" i="4"/>
  <c r="V31" i="4"/>
  <c r="U24" i="4"/>
  <c r="U25" i="4"/>
  <c r="V26" i="4"/>
  <c r="U19" i="4"/>
  <c r="U20" i="4"/>
  <c r="U21" i="4"/>
  <c r="V22" i="4"/>
  <c r="U15" i="4"/>
  <c r="V17" i="4"/>
  <c r="U11" i="4"/>
  <c r="V12" i="4"/>
  <c r="U6" i="4"/>
  <c r="U8" i="4"/>
  <c r="V9" i="4"/>
  <c r="U36" i="4"/>
  <c r="U37" i="4"/>
  <c r="U29" i="4"/>
  <c r="U16" i="4"/>
  <c r="U14" i="4"/>
  <c r="U34" i="4"/>
  <c r="U40" i="4"/>
  <c r="U41" i="4"/>
  <c r="U5" i="4"/>
  <c r="U7" i="4"/>
  <c r="N62" i="4"/>
  <c r="O62" i="4"/>
  <c r="P62" i="4"/>
  <c r="Q62" i="4"/>
  <c r="R62" i="4"/>
  <c r="S62" i="4"/>
  <c r="T62" i="4"/>
  <c r="I62" i="4"/>
  <c r="I63" i="4"/>
  <c r="J62" i="4"/>
  <c r="K62" i="4"/>
  <c r="L62" i="4"/>
  <c r="M62" i="4"/>
  <c r="V63" i="4"/>
  <c r="J63" i="4"/>
  <c r="K63" i="4"/>
  <c r="L63" i="4"/>
  <c r="M63" i="4"/>
  <c r="N63" i="4"/>
  <c r="O63" i="4"/>
  <c r="P63" i="4"/>
  <c r="Q63" i="4"/>
  <c r="R63" i="4"/>
  <c r="S63" i="4"/>
  <c r="T63" i="4"/>
  <c r="U63" i="4"/>
</calcChain>
</file>

<file path=xl/comments1.xml><?xml version="1.0" encoding="utf-8"?>
<comments xmlns="http://schemas.openxmlformats.org/spreadsheetml/2006/main">
  <authors>
    <author>nomo</author>
  </authors>
  <commentList>
    <comment ref="A22" authorId="0">
      <text>
        <r>
          <rPr>
            <b/>
            <sz val="8"/>
            <color indexed="81"/>
            <rFont val="Tahoma"/>
          </rPr>
          <t>nomo: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<sst xmlns="http://schemas.openxmlformats.org/spreadsheetml/2006/main" count="109" uniqueCount="108">
  <si>
    <t>IoPP Chapter of the Year Summary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</si>
  <si>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</si>
  <si>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</si>
  <si>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</si>
  <si>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</si>
  <si>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</si>
  <si>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</si>
  <si>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</si>
  <si>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</si>
  <si>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</si>
  <si>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</si>
  <si>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</si>
  <si>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</si>
  <si>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Total Pts.</t>
  </si>
  <si>
    <t>points in</t>
  </si>
  <si>
    <t>Comments regarding backup</t>
  </si>
  <si>
    <t>catagory</t>
  </si>
  <si>
    <t>1a</t>
  </si>
  <si>
    <t>1b</t>
  </si>
  <si>
    <t>1c</t>
  </si>
  <si>
    <t>Membership</t>
  </si>
  <si>
    <t>2a</t>
  </si>
  <si>
    <t>ea.1% gain= 100 pts</t>
  </si>
  <si>
    <r>
      <t xml:space="preserve">Attendance </t>
    </r>
    <r>
      <rPr>
        <sz val="10"/>
        <rFont val="Arial"/>
      </rPr>
      <t>(members)</t>
    </r>
  </si>
  <si>
    <t>Natl Affairs</t>
  </si>
  <si>
    <t>250/750</t>
  </si>
  <si>
    <t>Natl Council activity</t>
  </si>
  <si>
    <t>Financial</t>
  </si>
  <si>
    <t>Author article</t>
  </si>
  <si>
    <t>6c</t>
  </si>
  <si>
    <t>Education Activities</t>
  </si>
  <si>
    <t>250/1000</t>
  </si>
  <si>
    <t>50/500</t>
  </si>
  <si>
    <t>CPP</t>
  </si>
  <si>
    <t>8a</t>
  </si>
  <si>
    <t>8b</t>
  </si>
  <si>
    <t>8c</t>
  </si>
  <si>
    <t>100/hr</t>
  </si>
  <si>
    <t>50/200</t>
  </si>
  <si>
    <t>200/400</t>
  </si>
  <si>
    <t>Technical Activities</t>
  </si>
  <si>
    <t>Allied Organizations</t>
  </si>
  <si>
    <t>Bonus</t>
  </si>
  <si>
    <t>11a</t>
  </si>
  <si>
    <t>7/10 cat points</t>
  </si>
  <si>
    <t>Monthly Total</t>
  </si>
  <si>
    <t>total points to date</t>
  </si>
  <si>
    <t>Year</t>
  </si>
  <si>
    <t>Publications</t>
  </si>
  <si>
    <t>Internet</t>
  </si>
  <si>
    <t>Leader Roster in by 8/1</t>
  </si>
  <si>
    <t>3a</t>
  </si>
  <si>
    <t>June 30 report</t>
  </si>
  <si>
    <t>December 31 report</t>
  </si>
  <si>
    <t>Mentoring program</t>
  </si>
  <si>
    <t>Speaker/mtg report each</t>
  </si>
  <si>
    <t>Attend regional meeting</t>
  </si>
  <si>
    <t>Elect officers, 2yr, odd yrs</t>
  </si>
  <si>
    <t xml:space="preserve">Member attendance&gt;15% </t>
  </si>
  <si>
    <t>5a (max 3000)</t>
  </si>
  <si>
    <t>6b (max 5,000)</t>
  </si>
  <si>
    <t>Lecture/Fund Raiser, etc.</t>
  </si>
  <si>
    <t>7b (100 for ea. $1,000)</t>
  </si>
  <si>
    <t>Education Contributions, etc.</t>
  </si>
  <si>
    <t>Applicants</t>
  </si>
  <si>
    <t>New CPP recipients</t>
  </si>
  <si>
    <t>CPP Recertifications</t>
  </si>
  <si>
    <t>Professional Development</t>
  </si>
  <si>
    <t>9c (max 500)</t>
  </si>
  <si>
    <t>10d (max 500)</t>
  </si>
  <si>
    <t>Meeting Schedule in by 9/1</t>
  </si>
  <si>
    <t>Chapter Organization</t>
  </si>
  <si>
    <t>(updated 6-13)</t>
  </si>
  <si>
    <t>1d</t>
  </si>
  <si>
    <t>Chapter By-Laws</t>
  </si>
  <si>
    <t>3b</t>
  </si>
  <si>
    <t>Non-Members that join</t>
  </si>
  <si>
    <t>3c</t>
  </si>
  <si>
    <t>Non-Members that attend</t>
  </si>
  <si>
    <t>Attend Annual Meeting</t>
  </si>
  <si>
    <t>4a (max 5000)</t>
  </si>
  <si>
    <t>4b</t>
  </si>
  <si>
    <t>4c (max 500)</t>
  </si>
  <si>
    <t>6a (max 2000)</t>
  </si>
  <si>
    <t>Chapter Communications</t>
  </si>
  <si>
    <t>7a (max 1000)</t>
  </si>
  <si>
    <t>7c</t>
  </si>
  <si>
    <t>Guest Speaker</t>
  </si>
  <si>
    <t>Chapter Member Speak</t>
  </si>
  <si>
    <t>7d (max 1000)</t>
  </si>
  <si>
    <t>7e</t>
  </si>
  <si>
    <t>Government Speak</t>
  </si>
  <si>
    <t>9a (max 2500)</t>
  </si>
  <si>
    <t>Lectures</t>
  </si>
  <si>
    <t>9b (max 1000)</t>
  </si>
  <si>
    <t>Design Competition</t>
  </si>
  <si>
    <t>9d (max 1250)</t>
  </si>
  <si>
    <t>Packaging Competition</t>
  </si>
  <si>
    <t>9e (max 1000)</t>
  </si>
  <si>
    <t>9f (max 500)</t>
  </si>
  <si>
    <t>Award Nominations</t>
  </si>
  <si>
    <t>9g</t>
  </si>
  <si>
    <t>Awarded member winner</t>
  </si>
  <si>
    <t>PAK</t>
  </si>
  <si>
    <t>9h (max 200)</t>
  </si>
  <si>
    <t>10a (max 1000)</t>
  </si>
  <si>
    <t>Committee Member</t>
  </si>
  <si>
    <t>10c (max 500)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</si>
</sst>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0.0%"/>
  </numFmts>
  <fonts count="14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</font>
    <font>
      <sz val="8"/>
      <name val="Arial"/>
      <family val="2"/>
    </font>
    <font>
      <sz val="10"/>
      <name val="Arial"/>
    </font>
    <font>
      <strike/>
      <sz val="10"/>
      <name val="Arial"/>
      <family val="2"/>
    </font>
    <font>
      <sz val="12"/>
      <name val="Arial"/>
      <family val="2"/>
    </font>
    <font>
      <b/>
      <sz val="8"/>
      <name val="Arial"/>
    </font>
    <font>
      <b/>
      <sz val="8"/>
      <color indexed="81"/>
      <name val="Tahoma"/>
    </font>
    <font>
      <sz val="8"/>
      <color indexed="81"/>
      <name val="Tahoma"/>
    </font>
    <font>
      <b/>
      <sz val="10"/>
      <name val="Arial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9" fontId="0" fillId="0" borderId="0" xfId="0" applyNumberFormat="1"/>
    <xf numFmtId="0" fontId="0" fillId="0" borderId="0" xfId="0" quotePrefix="1" applyAlignment="1">
      <alignment horizontal="center"/>
    </xf>
    <xf numFmtId="44" fontId="0" fillId="0" borderId="0" xfId="1" applyFont="1"/>
    <xf numFmtId="44" fontId="0" fillId="0" borderId="0" xfId="1" quotePrefix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1" xfId="0" quotePrefix="1" applyBorder="1" applyAlignment="1">
      <alignment horizontal="right" wrapText="1"/>
    </xf>
    <xf numFmtId="0" fontId="0" fillId="0" borderId="2" xfId="0" applyBorder="1"/>
    <xf numFmtId="0" fontId="3" fillId="0" borderId="0" xfId="0" applyFont="1"/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quotePrefix="1" applyAlignment="1">
      <alignment horizontal="left" wrapText="1"/>
    </xf>
    <xf numFmtId="0" fontId="4" fillId="0" borderId="0" xfId="0" quotePrefix="1" applyFont="1" applyAlignment="1">
      <alignment horizontal="left" wrapText="1"/>
    </xf>
    <xf numFmtId="166" fontId="1" fillId="0" borderId="0" xfId="2" applyNumberFormat="1"/>
    <xf numFmtId="0" fontId="0" fillId="0" borderId="0" xfId="0" applyBorder="1"/>
    <xf numFmtId="0" fontId="4" fillId="0" borderId="0" xfId="0" applyFont="1" applyAlignment="1">
      <alignment wrapText="1"/>
    </xf>
    <xf numFmtId="0" fontId="3" fillId="0" borderId="0" xfId="0" quotePrefix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left" wrapText="1"/>
    </xf>
    <xf numFmtId="0" fontId="7" fillId="0" borderId="0" xfId="0" applyFont="1"/>
    <xf numFmtId="0" fontId="5" fillId="0" borderId="0" xfId="0" applyFont="1"/>
    <xf numFmtId="0" fontId="7" fillId="0" borderId="0" xfId="0" quotePrefix="1" applyFont="1" applyAlignment="1">
      <alignment horizontal="left" wrapText="1"/>
    </xf>
    <xf numFmtId="0" fontId="7" fillId="0" borderId="0" xfId="0" applyFont="1" applyAlignment="1">
      <alignment wrapText="1"/>
    </xf>
    <xf numFmtId="0" fontId="4" fillId="0" borderId="0" xfId="0" applyFont="1"/>
    <xf numFmtId="0" fontId="0" fillId="0" borderId="0" xfId="0" quotePrefix="1" applyAlignment="1">
      <alignment horizontal="right"/>
    </xf>
    <xf numFmtId="0" fontId="5" fillId="0" borderId="0" xfId="0" quotePrefix="1" applyFont="1" applyAlignment="1">
      <alignment horizontal="left"/>
    </xf>
    <xf numFmtId="0" fontId="4" fillId="0" borderId="0" xfId="0" quotePrefix="1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quotePrefix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0" fillId="0" borderId="3" xfId="0" applyFill="1" applyBorder="1"/>
    <xf numFmtId="0" fontId="0" fillId="0" borderId="3" xfId="0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/>
    <xf numFmtId="0" fontId="0" fillId="0" borderId="0" xfId="0" applyFill="1" applyAlignment="1">
      <alignment horizontal="center"/>
    </xf>
    <xf numFmtId="0" fontId="0" fillId="2" borderId="0" xfId="0" applyFill="1"/>
    <xf numFmtId="0" fontId="0" fillId="2" borderId="3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2" borderId="0" xfId="0" applyFill="1" applyBorder="1"/>
    <xf numFmtId="0" fontId="0" fillId="0" borderId="0" xfId="0" applyBorder="1" applyAlignment="1">
      <alignment horizontal="left"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quotePrefix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0" xfId="0" quotePrefix="1" applyFont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96"/>
  <sheetViews>
    <sheetView tabSelected="1" workbookViewId="0">
      <pane xSplit="4" ySplit="2" topLeftCell="I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ColWidth="8.85546875" defaultRowHeight="12.75" x14ac:dyDescent="0.2"/>
  <cols>
    <col min="1" max="1" width="26.42578125" bestFit="1" customWidth="1"/>
    <col min="2" max="2" width="25.42578125" style="21" bestFit="1" customWidth="1"/>
    <col min="3" max="3" width="8" style="21" hidden="1" customWidth="1"/>
    <col min="4" max="4" width="7.42578125" style="38" bestFit="1" customWidth="1"/>
    <col min="5" max="6" width="2.42578125" hidden="1" customWidth="1"/>
    <col min="7" max="7" width="2.42578125" customWidth="1"/>
    <col min="8" max="8" width="4.42578125" hidden="1" customWidth="1"/>
    <col min="9" max="20" width="7.42578125" customWidth="1"/>
    <col min="21" max="21" width="8.42578125" customWidth="1"/>
    <col min="22" max="22" width="7.28515625" customWidth="1"/>
    <col min="23" max="23" width="34.28515625" style="1" customWidth="1"/>
    <col min="25" max="25" width="12" customWidth="1"/>
  </cols>
  <sheetData>
    <row r="1" spans="1:25" ht="15.75" x14ac:dyDescent="0.25">
      <c r="A1" s="55" t="s">
        <v>0</v>
      </c>
      <c r="B1" s="55"/>
      <c r="I1" t="s">
        <v>47</v>
      </c>
      <c r="W1" s="9"/>
      <c r="X1" s="10"/>
    </row>
    <row r="2" spans="1:25" x14ac:dyDescent="0.2">
      <c r="A2" s="11" t="s">
        <v>72</v>
      </c>
      <c r="H2" s="12"/>
      <c r="I2" s="66" t="s">
        <v>1</v>
      </c>
      <c r="J2" s="66" t="s">
        <v>2</v>
      </c>
      <c r="K2" s="66" t="s">
        <v>3</v>
      </c>
      <c r="L2" s="66" t="s">
        <v>4</v>
      </c>
      <c r="M2" s="66" t="s">
        <v>5</v>
      </c>
      <c r="N2" s="66" t="s">
        <v>6</v>
      </c>
      <c r="O2" s="66" t="s">
        <v>7</v>
      </c>
      <c r="P2" s="66" t="s">
        <v>8</v>
      </c>
      <c r="Q2" s="66" t="s">
        <v>9</v>
      </c>
      <c r="R2" s="66" t="s">
        <v>10</v>
      </c>
      <c r="S2" s="66" t="s">
        <v>11</v>
      </c>
      <c r="T2" s="66" t="s">
        <v>12</v>
      </c>
      <c r="U2" s="67" t="s">
        <v>13</v>
      </c>
      <c r="V2" s="67" t="s">
        <v>14</v>
      </c>
      <c r="W2" s="68" t="s">
        <v>15</v>
      </c>
      <c r="X2" s="7"/>
    </row>
    <row r="3" spans="1:25" x14ac:dyDescent="0.2">
      <c r="H3" s="13"/>
      <c r="U3" s="13"/>
      <c r="V3" s="67" t="s">
        <v>16</v>
      </c>
      <c r="W3" s="2"/>
      <c r="X3" s="7"/>
    </row>
    <row r="4" spans="1:25" x14ac:dyDescent="0.2">
      <c r="A4" s="11" t="s">
        <v>71</v>
      </c>
      <c r="V4" s="56"/>
    </row>
    <row r="5" spans="1:25" x14ac:dyDescent="0.2">
      <c r="A5" t="s">
        <v>17</v>
      </c>
      <c r="B5" s="37" t="s">
        <v>57</v>
      </c>
      <c r="C5" s="21">
        <v>500</v>
      </c>
      <c r="D5" s="38">
        <v>1000</v>
      </c>
      <c r="U5">
        <f>SUM(I5:T5)</f>
        <v>0</v>
      </c>
    </row>
    <row r="6" spans="1:25" x14ac:dyDescent="0.2">
      <c r="A6" t="s">
        <v>18</v>
      </c>
      <c r="B6" s="37" t="s">
        <v>50</v>
      </c>
      <c r="C6" s="21">
        <v>500</v>
      </c>
      <c r="D6" s="38">
        <v>2000</v>
      </c>
      <c r="U6">
        <f>SUM(I6:T6)</f>
        <v>0</v>
      </c>
      <c r="W6" s="14"/>
    </row>
    <row r="7" spans="1:25" x14ac:dyDescent="0.2">
      <c r="A7" t="s">
        <v>19</v>
      </c>
      <c r="B7" s="39" t="s">
        <v>70</v>
      </c>
      <c r="C7" s="21">
        <v>500</v>
      </c>
      <c r="D7" s="38">
        <v>1000</v>
      </c>
      <c r="U7">
        <f>SUM(I7:T7)</f>
        <v>0</v>
      </c>
    </row>
    <row r="8" spans="1:25" x14ac:dyDescent="0.2">
      <c r="A8" t="s">
        <v>73</v>
      </c>
      <c r="B8" s="21" t="s">
        <v>74</v>
      </c>
      <c r="D8" s="38">
        <v>500</v>
      </c>
      <c r="U8">
        <f>SUM(I8:T8)</f>
        <v>0</v>
      </c>
    </row>
    <row r="9" spans="1:25" x14ac:dyDescent="0.2">
      <c r="A9" s="57"/>
      <c r="B9" s="57"/>
      <c r="C9" s="57"/>
      <c r="D9" s="63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64">
        <f>SUM(U5:U8)</f>
        <v>0</v>
      </c>
    </row>
    <row r="10" spans="1:25" x14ac:dyDescent="0.2">
      <c r="A10" s="11" t="s">
        <v>20</v>
      </c>
    </row>
    <row r="11" spans="1:25" x14ac:dyDescent="0.2">
      <c r="A11" t="s">
        <v>21</v>
      </c>
      <c r="B11" s="37" t="s">
        <v>22</v>
      </c>
      <c r="C11" s="21">
        <v>100</v>
      </c>
      <c r="D11" s="38">
        <v>100</v>
      </c>
      <c r="U11">
        <f>SUM(I11:T11)</f>
        <v>0</v>
      </c>
      <c r="W11" s="15"/>
      <c r="Y11" s="16"/>
    </row>
    <row r="12" spans="1:25" x14ac:dyDescent="0.2">
      <c r="A12" s="57"/>
      <c r="B12" s="65"/>
      <c r="C12" s="57"/>
      <c r="D12" s="63"/>
      <c r="E12" s="57"/>
      <c r="F12" s="57"/>
      <c r="G12" s="57"/>
      <c r="H12" s="57"/>
      <c r="I12" s="57"/>
      <c r="J12" s="57"/>
      <c r="K12" s="57"/>
      <c r="L12" s="64"/>
      <c r="M12" s="57"/>
      <c r="N12" s="57"/>
      <c r="O12" s="57"/>
      <c r="P12" s="57"/>
      <c r="Q12" s="57"/>
      <c r="R12" s="57"/>
      <c r="S12" s="57"/>
      <c r="T12" s="57"/>
      <c r="U12" s="57"/>
      <c r="V12" s="64">
        <f>SUM(U11)</f>
        <v>0</v>
      </c>
    </row>
    <row r="13" spans="1:25" x14ac:dyDescent="0.2">
      <c r="A13" s="11" t="s">
        <v>23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W13" s="15"/>
    </row>
    <row r="14" spans="1:25" x14ac:dyDescent="0.2">
      <c r="A14" t="s">
        <v>51</v>
      </c>
      <c r="B14" s="39" t="s">
        <v>58</v>
      </c>
      <c r="C14" s="21">
        <v>100</v>
      </c>
      <c r="D14" s="38">
        <v>25</v>
      </c>
      <c r="M14" s="7"/>
      <c r="N14" s="7"/>
      <c r="O14" s="7"/>
      <c r="P14" s="7"/>
      <c r="Q14" s="7"/>
      <c r="R14" s="7"/>
      <c r="S14" s="7"/>
      <c r="T14" s="7"/>
      <c r="U14">
        <f>SUM(I14:T14)</f>
        <v>0</v>
      </c>
      <c r="W14" s="15"/>
    </row>
    <row r="15" spans="1:25" x14ac:dyDescent="0.2">
      <c r="A15" t="s">
        <v>75</v>
      </c>
      <c r="B15" s="37" t="s">
        <v>78</v>
      </c>
      <c r="D15" s="38">
        <v>50</v>
      </c>
      <c r="H15" s="17"/>
      <c r="U15">
        <f>SUM(I15:T15)</f>
        <v>0</v>
      </c>
      <c r="W15" s="18"/>
    </row>
    <row r="16" spans="1:25" x14ac:dyDescent="0.2">
      <c r="A16" t="s">
        <v>77</v>
      </c>
      <c r="B16" s="37" t="s">
        <v>76</v>
      </c>
      <c r="D16" s="38">
        <v>100</v>
      </c>
      <c r="H16" s="17"/>
      <c r="U16">
        <f>SUM(I16:T16)</f>
        <v>0</v>
      </c>
      <c r="W16" s="18"/>
    </row>
    <row r="17" spans="1:23" x14ac:dyDescent="0.2">
      <c r="A17" s="57"/>
      <c r="B17" s="65"/>
      <c r="C17" s="57"/>
      <c r="D17" s="63"/>
      <c r="E17" s="57"/>
      <c r="F17" s="57"/>
      <c r="G17" s="57"/>
      <c r="H17" s="61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61"/>
      <c r="V17" s="64">
        <f>SUM(U14:U16)</f>
        <v>0</v>
      </c>
      <c r="W17" s="18"/>
    </row>
    <row r="18" spans="1:23" x14ac:dyDescent="0.2">
      <c r="A18" s="19" t="s">
        <v>24</v>
      </c>
    </row>
    <row r="19" spans="1:23" x14ac:dyDescent="0.2">
      <c r="A19" t="s">
        <v>80</v>
      </c>
      <c r="B19" s="39" t="s">
        <v>79</v>
      </c>
      <c r="C19" s="38" t="s">
        <v>25</v>
      </c>
      <c r="D19" s="38">
        <v>250</v>
      </c>
      <c r="E19" s="20"/>
      <c r="F19" s="20"/>
      <c r="U19">
        <f t="shared" ref="U19:U25" si="0">SUM(I19:T19)</f>
        <v>0</v>
      </c>
      <c r="W19" s="18"/>
    </row>
    <row r="20" spans="1:23" x14ac:dyDescent="0.2">
      <c r="A20" t="s">
        <v>81</v>
      </c>
      <c r="B20" s="37" t="s">
        <v>26</v>
      </c>
      <c r="C20" s="21">
        <v>50</v>
      </c>
      <c r="D20" s="38">
        <v>500</v>
      </c>
      <c r="U20">
        <f t="shared" si="0"/>
        <v>0</v>
      </c>
    </row>
    <row r="21" spans="1:23" x14ac:dyDescent="0.2">
      <c r="A21" t="s">
        <v>82</v>
      </c>
      <c r="B21" s="21" t="s">
        <v>56</v>
      </c>
      <c r="D21" s="38">
        <v>500</v>
      </c>
      <c r="U21">
        <f t="shared" si="0"/>
        <v>0</v>
      </c>
    </row>
    <row r="22" spans="1:23" x14ac:dyDescent="0.2">
      <c r="A22" s="57"/>
      <c r="B22" s="57"/>
      <c r="C22" s="57"/>
      <c r="D22" s="63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64">
        <f>SUM(U19:U21)</f>
        <v>0</v>
      </c>
    </row>
    <row r="23" spans="1:23" x14ac:dyDescent="0.2">
      <c r="A23" s="11" t="s">
        <v>27</v>
      </c>
    </row>
    <row r="24" spans="1:23" x14ac:dyDescent="0.2">
      <c r="A24" t="s">
        <v>59</v>
      </c>
      <c r="B24" s="21" t="s">
        <v>52</v>
      </c>
      <c r="C24" s="21">
        <v>100</v>
      </c>
      <c r="D24" s="38">
        <v>1000</v>
      </c>
      <c r="U24">
        <f t="shared" si="0"/>
        <v>0</v>
      </c>
      <c r="W24" s="23"/>
    </row>
    <row r="25" spans="1:23" x14ac:dyDescent="0.2">
      <c r="B25" s="21" t="s">
        <v>53</v>
      </c>
      <c r="C25" s="21">
        <v>100</v>
      </c>
      <c r="D25" s="38">
        <v>1000</v>
      </c>
      <c r="U25">
        <f t="shared" si="0"/>
        <v>0</v>
      </c>
    </row>
    <row r="26" spans="1:23" x14ac:dyDescent="0.2">
      <c r="A26" s="57"/>
      <c r="B26" s="57"/>
      <c r="C26" s="57"/>
      <c r="D26" s="63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64">
        <f>SUM(U24:U25)</f>
        <v>0</v>
      </c>
    </row>
    <row r="27" spans="1:23" x14ac:dyDescent="0.2">
      <c r="A27" s="11" t="s">
        <v>48</v>
      </c>
    </row>
    <row r="28" spans="1:23" x14ac:dyDescent="0.2">
      <c r="A28" t="s">
        <v>83</v>
      </c>
      <c r="B28" s="37" t="s">
        <v>84</v>
      </c>
      <c r="C28" s="21">
        <v>250</v>
      </c>
      <c r="D28" s="38">
        <v>250</v>
      </c>
      <c r="U28">
        <f>SUM(I28:T28)</f>
        <v>0</v>
      </c>
      <c r="W28" s="23"/>
    </row>
    <row r="29" spans="1:23" x14ac:dyDescent="0.2">
      <c r="A29" t="s">
        <v>60</v>
      </c>
      <c r="B29" s="37" t="s">
        <v>28</v>
      </c>
      <c r="C29" s="21">
        <v>250</v>
      </c>
      <c r="D29" s="38">
        <v>250</v>
      </c>
      <c r="U29">
        <f>SUM(I29:T29)</f>
        <v>0</v>
      </c>
    </row>
    <row r="30" spans="1:23" x14ac:dyDescent="0.2">
      <c r="A30" t="s">
        <v>29</v>
      </c>
      <c r="B30" s="39" t="s">
        <v>49</v>
      </c>
      <c r="D30" s="38">
        <v>2000</v>
      </c>
      <c r="U30">
        <f>SUM(I30:T30)</f>
        <v>0</v>
      </c>
    </row>
    <row r="31" spans="1:23" x14ac:dyDescent="0.2">
      <c r="A31" s="57"/>
      <c r="B31" s="57"/>
      <c r="C31" s="57"/>
      <c r="D31" s="63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64">
        <f>SUM(U28:U30)</f>
        <v>0</v>
      </c>
    </row>
    <row r="32" spans="1:23" x14ac:dyDescent="0.2">
      <c r="A32" s="19" t="s">
        <v>30</v>
      </c>
    </row>
    <row r="33" spans="1:23" x14ac:dyDescent="0.2">
      <c r="A33" t="s">
        <v>85</v>
      </c>
      <c r="B33" s="21" t="s">
        <v>61</v>
      </c>
      <c r="C33" s="21" t="s">
        <v>31</v>
      </c>
      <c r="D33" s="38">
        <v>250</v>
      </c>
      <c r="U33">
        <f>SUM(I33:T33)</f>
        <v>0</v>
      </c>
    </row>
    <row r="34" spans="1:23" x14ac:dyDescent="0.2">
      <c r="A34" t="s">
        <v>62</v>
      </c>
      <c r="B34" s="21" t="s">
        <v>63</v>
      </c>
      <c r="C34" s="21" t="s">
        <v>32</v>
      </c>
      <c r="D34" s="38">
        <v>100</v>
      </c>
      <c r="U34">
        <f>SUM(I34:T34)</f>
        <v>0</v>
      </c>
    </row>
    <row r="35" spans="1:23" x14ac:dyDescent="0.2">
      <c r="A35" t="s">
        <v>86</v>
      </c>
      <c r="B35" s="21" t="s">
        <v>87</v>
      </c>
      <c r="D35" s="38">
        <v>250</v>
      </c>
      <c r="U35">
        <f>SUM(I35:T35)</f>
        <v>0</v>
      </c>
    </row>
    <row r="36" spans="1:23" x14ac:dyDescent="0.2">
      <c r="A36" t="s">
        <v>89</v>
      </c>
      <c r="B36" s="21" t="s">
        <v>88</v>
      </c>
      <c r="D36" s="38">
        <v>250</v>
      </c>
      <c r="U36">
        <f>SUM(I36:T36)</f>
        <v>0</v>
      </c>
    </row>
    <row r="37" spans="1:23" x14ac:dyDescent="0.2">
      <c r="A37" t="s">
        <v>90</v>
      </c>
      <c r="B37" s="21" t="s">
        <v>91</v>
      </c>
      <c r="D37" s="38">
        <v>250</v>
      </c>
      <c r="U37">
        <f>SUM(I37:T37)</f>
        <v>0</v>
      </c>
    </row>
    <row r="38" spans="1:23" x14ac:dyDescent="0.2">
      <c r="A38" s="57"/>
      <c r="B38" s="57"/>
      <c r="C38" s="57"/>
      <c r="D38" s="63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64">
        <f>SUM(U33:U37)</f>
        <v>0</v>
      </c>
    </row>
    <row r="39" spans="1:23" x14ac:dyDescent="0.2">
      <c r="A39" s="11" t="s">
        <v>33</v>
      </c>
    </row>
    <row r="40" spans="1:23" x14ac:dyDescent="0.2">
      <c r="A40" t="s">
        <v>34</v>
      </c>
      <c r="B40" s="21" t="s">
        <v>64</v>
      </c>
      <c r="C40" s="21">
        <v>50</v>
      </c>
      <c r="D40" s="38">
        <v>100</v>
      </c>
      <c r="U40">
        <f>SUM(I40:T40)</f>
        <v>0</v>
      </c>
    </row>
    <row r="41" spans="1:23" x14ac:dyDescent="0.2">
      <c r="A41" t="s">
        <v>35</v>
      </c>
      <c r="B41" s="21" t="s">
        <v>65</v>
      </c>
      <c r="C41" s="21">
        <v>250</v>
      </c>
      <c r="D41" s="38">
        <v>250</v>
      </c>
      <c r="U41">
        <f>SUM(I41:T41)</f>
        <v>0</v>
      </c>
      <c r="W41" s="23"/>
    </row>
    <row r="42" spans="1:23" x14ac:dyDescent="0.2">
      <c r="A42" t="s">
        <v>36</v>
      </c>
      <c r="B42" s="21" t="s">
        <v>66</v>
      </c>
      <c r="C42" s="21">
        <v>250</v>
      </c>
      <c r="D42" s="38">
        <v>500</v>
      </c>
      <c r="U42">
        <f>SUM(I42:T42)</f>
        <v>0</v>
      </c>
    </row>
    <row r="43" spans="1:23" x14ac:dyDescent="0.2">
      <c r="A43" s="57"/>
      <c r="B43" s="57"/>
      <c r="C43" s="57"/>
      <c r="D43" s="63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64">
        <f>SUM(U40:U42)</f>
        <v>0</v>
      </c>
    </row>
    <row r="44" spans="1:23" x14ac:dyDescent="0.2">
      <c r="A44" s="11" t="s">
        <v>67</v>
      </c>
    </row>
    <row r="45" spans="1:23" x14ac:dyDescent="0.2">
      <c r="A45" t="s">
        <v>92</v>
      </c>
      <c r="B45" s="21" t="s">
        <v>93</v>
      </c>
      <c r="C45" s="21">
        <v>50</v>
      </c>
      <c r="D45" s="40">
        <v>250</v>
      </c>
      <c r="U45">
        <f t="shared" ref="U45:U57" si="1">SUM(I45:T45)</f>
        <v>0</v>
      </c>
      <c r="W45" s="18"/>
    </row>
    <row r="46" spans="1:23" x14ac:dyDescent="0.2">
      <c r="A46" t="s">
        <v>94</v>
      </c>
      <c r="B46" s="21" t="s">
        <v>67</v>
      </c>
      <c r="C46" s="21" t="s">
        <v>37</v>
      </c>
      <c r="D46" s="38">
        <v>250</v>
      </c>
      <c r="U46">
        <f t="shared" si="1"/>
        <v>0</v>
      </c>
      <c r="W46" s="18"/>
    </row>
    <row r="47" spans="1:23" x14ac:dyDescent="0.2">
      <c r="A47" t="s">
        <v>68</v>
      </c>
      <c r="B47" s="37" t="s">
        <v>95</v>
      </c>
      <c r="C47" s="21">
        <v>50</v>
      </c>
      <c r="D47" s="40">
        <v>100</v>
      </c>
      <c r="U47">
        <f t="shared" si="1"/>
        <v>0</v>
      </c>
    </row>
    <row r="48" spans="1:23" x14ac:dyDescent="0.2">
      <c r="A48" t="s">
        <v>96</v>
      </c>
      <c r="B48" s="37" t="s">
        <v>97</v>
      </c>
      <c r="C48" s="21">
        <v>250</v>
      </c>
      <c r="D48" s="40">
        <v>250</v>
      </c>
      <c r="U48">
        <f t="shared" si="1"/>
        <v>0</v>
      </c>
    </row>
    <row r="49" spans="1:25" x14ac:dyDescent="0.2">
      <c r="A49" t="s">
        <v>98</v>
      </c>
      <c r="B49" s="21" t="s">
        <v>54</v>
      </c>
      <c r="D49" s="38">
        <v>100</v>
      </c>
      <c r="U49">
        <f t="shared" si="1"/>
        <v>0</v>
      </c>
    </row>
    <row r="50" spans="1:25" x14ac:dyDescent="0.2">
      <c r="A50" t="s">
        <v>99</v>
      </c>
      <c r="B50" s="21" t="s">
        <v>100</v>
      </c>
      <c r="C50" s="21" t="s">
        <v>38</v>
      </c>
      <c r="D50" s="38">
        <v>500</v>
      </c>
      <c r="U50">
        <f t="shared" si="1"/>
        <v>0</v>
      </c>
      <c r="W50" s="23"/>
    </row>
    <row r="51" spans="1:25" x14ac:dyDescent="0.2">
      <c r="A51" t="s">
        <v>101</v>
      </c>
      <c r="B51" s="21" t="s">
        <v>102</v>
      </c>
      <c r="C51" s="21" t="s">
        <v>39</v>
      </c>
      <c r="D51" s="38">
        <v>250</v>
      </c>
      <c r="U51">
        <f t="shared" si="1"/>
        <v>0</v>
      </c>
    </row>
    <row r="52" spans="1:25" x14ac:dyDescent="0.2">
      <c r="A52" t="s">
        <v>104</v>
      </c>
      <c r="B52" s="21" t="s">
        <v>103</v>
      </c>
      <c r="D52" s="38">
        <v>200</v>
      </c>
      <c r="U52">
        <f t="shared" si="1"/>
        <v>0</v>
      </c>
    </row>
    <row r="53" spans="1:25" x14ac:dyDescent="0.2">
      <c r="A53" s="57"/>
      <c r="B53" s="57"/>
      <c r="C53" s="57"/>
      <c r="D53" s="63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64">
        <f>SUM(U45:U52)</f>
        <v>0</v>
      </c>
    </row>
    <row r="54" spans="1:25" x14ac:dyDescent="0.2">
      <c r="A54" s="11" t="s">
        <v>40</v>
      </c>
    </row>
    <row r="55" spans="1:25" x14ac:dyDescent="0.2">
      <c r="A55" t="s">
        <v>105</v>
      </c>
      <c r="B55" s="39" t="s">
        <v>106</v>
      </c>
      <c r="C55" s="21">
        <v>250</v>
      </c>
      <c r="D55" s="38">
        <v>100</v>
      </c>
      <c r="U55">
        <f t="shared" si="1"/>
        <v>0</v>
      </c>
      <c r="W55" s="22"/>
    </row>
    <row r="56" spans="1:25" x14ac:dyDescent="0.2">
      <c r="A56" t="s">
        <v>107</v>
      </c>
      <c r="B56" s="21" t="s">
        <v>41</v>
      </c>
      <c r="C56" s="21">
        <v>50</v>
      </c>
      <c r="D56" s="40">
        <v>50</v>
      </c>
      <c r="L56" s="7"/>
      <c r="U56">
        <f t="shared" si="1"/>
        <v>0</v>
      </c>
    </row>
    <row r="57" spans="1:25" x14ac:dyDescent="0.2">
      <c r="A57" t="s">
        <v>69</v>
      </c>
      <c r="B57" s="21" t="s">
        <v>55</v>
      </c>
      <c r="C57" s="21">
        <v>50</v>
      </c>
      <c r="D57" s="38">
        <v>50</v>
      </c>
      <c r="P57" s="7"/>
      <c r="R57" s="7"/>
      <c r="T57" s="7"/>
      <c r="U57">
        <f t="shared" si="1"/>
        <v>0</v>
      </c>
      <c r="W57" s="22"/>
      <c r="Y57" s="1"/>
    </row>
    <row r="58" spans="1:25" x14ac:dyDescent="0.2">
      <c r="A58" s="57"/>
      <c r="B58" s="57"/>
      <c r="C58" s="57"/>
      <c r="D58" s="63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64"/>
      <c r="Q58" s="57"/>
      <c r="R58" s="64"/>
      <c r="S58" s="57"/>
      <c r="T58" s="64"/>
      <c r="U58" s="57"/>
      <c r="V58" s="57">
        <f>SUM(U55:U57)</f>
        <v>0</v>
      </c>
      <c r="W58" s="22"/>
      <c r="Y58" s="1"/>
    </row>
    <row r="59" spans="1:25" s="35" customFormat="1" x14ac:dyDescent="0.2">
      <c r="A59" s="35" t="s">
        <v>42</v>
      </c>
      <c r="B59" s="41"/>
      <c r="C59" s="41"/>
      <c r="D59" s="42"/>
      <c r="W59" s="36"/>
    </row>
    <row r="60" spans="1:25" ht="14.25" customHeight="1" thickBot="1" x14ac:dyDescent="0.25">
      <c r="A60" s="24" t="s">
        <v>43</v>
      </c>
      <c r="B60" s="43" t="s">
        <v>44</v>
      </c>
      <c r="C60" s="43">
        <v>1500</v>
      </c>
      <c r="D60" s="44">
        <v>1500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>
        <f>SUM(I60:T60)</f>
        <v>0</v>
      </c>
      <c r="V60" s="58">
        <f>SUM(U60)</f>
        <v>0</v>
      </c>
      <c r="W60" s="25"/>
    </row>
    <row r="61" spans="1:25" ht="14.25" customHeight="1" x14ac:dyDescent="0.2">
      <c r="A61" s="17"/>
      <c r="B61" s="59"/>
      <c r="C61" s="59"/>
      <c r="D61" s="60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59"/>
      <c r="W61" s="62"/>
    </row>
    <row r="62" spans="1:25" s="26" customFormat="1" ht="15" x14ac:dyDescent="0.2">
      <c r="B62" s="45" t="s">
        <v>45</v>
      </c>
      <c r="C62" s="45"/>
      <c r="D62" s="46"/>
      <c r="E62" s="27"/>
      <c r="F62" s="27"/>
      <c r="G62" s="27"/>
      <c r="H62" s="27"/>
      <c r="I62">
        <f t="shared" ref="I62:T62" si="2">SUM(I5:I60)</f>
        <v>0</v>
      </c>
      <c r="J62">
        <f t="shared" si="2"/>
        <v>0</v>
      </c>
      <c r="K62">
        <f t="shared" si="2"/>
        <v>0</v>
      </c>
      <c r="L62">
        <f t="shared" si="2"/>
        <v>0</v>
      </c>
      <c r="M62">
        <f t="shared" si="2"/>
        <v>0</v>
      </c>
      <c r="N62">
        <f t="shared" si="2"/>
        <v>0</v>
      </c>
      <c r="O62">
        <f t="shared" si="2"/>
        <v>0</v>
      </c>
      <c r="P62">
        <f t="shared" si="2"/>
        <v>0</v>
      </c>
      <c r="Q62">
        <f t="shared" si="2"/>
        <v>0</v>
      </c>
      <c r="R62">
        <f t="shared" si="2"/>
        <v>0</v>
      </c>
      <c r="S62">
        <f t="shared" si="2"/>
        <v>0</v>
      </c>
      <c r="T62">
        <f t="shared" si="2"/>
        <v>0</v>
      </c>
      <c r="U62" s="27"/>
      <c r="V62" s="27"/>
      <c r="W62" s="28"/>
    </row>
    <row r="63" spans="1:25" s="26" customFormat="1" ht="15" x14ac:dyDescent="0.2">
      <c r="B63" s="45" t="s">
        <v>46</v>
      </c>
      <c r="C63" s="45"/>
      <c r="D63" s="46"/>
      <c r="E63" s="27"/>
      <c r="F63" s="27"/>
      <c r="G63" s="27"/>
      <c r="H63" s="27"/>
      <c r="I63">
        <f>I62</f>
        <v>0</v>
      </c>
      <c r="J63">
        <f t="shared" ref="J63:T63" si="3">I63+J62</f>
        <v>0</v>
      </c>
      <c r="K63">
        <f t="shared" si="3"/>
        <v>0</v>
      </c>
      <c r="L63">
        <f t="shared" si="3"/>
        <v>0</v>
      </c>
      <c r="M63">
        <f t="shared" si="3"/>
        <v>0</v>
      </c>
      <c r="N63">
        <f t="shared" si="3"/>
        <v>0</v>
      </c>
      <c r="O63">
        <f t="shared" si="3"/>
        <v>0</v>
      </c>
      <c r="P63">
        <f t="shared" si="3"/>
        <v>0</v>
      </c>
      <c r="Q63">
        <f t="shared" si="3"/>
        <v>0</v>
      </c>
      <c r="R63">
        <f t="shared" si="3"/>
        <v>0</v>
      </c>
      <c r="S63">
        <f t="shared" si="3"/>
        <v>0</v>
      </c>
      <c r="T63">
        <f t="shared" si="3"/>
        <v>0</v>
      </c>
      <c r="U63" s="27">
        <f>SUM(U5:U60)</f>
        <v>0</v>
      </c>
      <c r="V63" s="27">
        <f>SUM(V4:V55)</f>
        <v>0</v>
      </c>
      <c r="W63" s="29"/>
    </row>
    <row r="66" spans="1:7" x14ac:dyDescent="0.2">
      <c r="A66" s="11"/>
      <c r="B66" s="47"/>
      <c r="G66" s="31"/>
    </row>
    <row r="67" spans="1:7" x14ac:dyDescent="0.2">
      <c r="A67" s="32"/>
      <c r="B67" s="45"/>
      <c r="G67" s="31"/>
    </row>
    <row r="68" spans="1:7" x14ac:dyDescent="0.2">
      <c r="A68" s="27"/>
      <c r="B68" s="48"/>
      <c r="G68" s="33"/>
    </row>
    <row r="69" spans="1:7" x14ac:dyDescent="0.2">
      <c r="A69" s="27"/>
      <c r="B69" s="45"/>
      <c r="C69" s="47"/>
      <c r="D69" s="49"/>
      <c r="E69" s="30"/>
      <c r="F69" s="30"/>
      <c r="G69" s="30"/>
    </row>
    <row r="70" spans="1:7" x14ac:dyDescent="0.2">
      <c r="A70" s="32"/>
      <c r="B70" s="45"/>
      <c r="C70" s="47"/>
      <c r="D70" s="49"/>
      <c r="E70" s="30"/>
      <c r="F70" s="30"/>
      <c r="G70" s="30"/>
    </row>
    <row r="71" spans="1:7" x14ac:dyDescent="0.2">
      <c r="A71" s="27"/>
      <c r="B71" s="48"/>
      <c r="C71" s="50"/>
      <c r="D71" s="51"/>
      <c r="E71" s="34"/>
      <c r="F71" s="34"/>
      <c r="G71" s="30"/>
    </row>
    <row r="72" spans="1:7" x14ac:dyDescent="0.2">
      <c r="A72" s="27"/>
      <c r="B72" s="45"/>
      <c r="C72" s="52"/>
      <c r="D72" s="52"/>
      <c r="E72" s="33"/>
      <c r="F72" s="33"/>
      <c r="G72" s="30"/>
    </row>
    <row r="73" spans="1:7" x14ac:dyDescent="0.2">
      <c r="A73" s="32"/>
      <c r="B73" s="45"/>
    </row>
    <row r="74" spans="1:7" x14ac:dyDescent="0.2">
      <c r="A74" s="27"/>
      <c r="B74" s="48"/>
      <c r="C74" s="47"/>
      <c r="D74" s="49"/>
      <c r="E74" s="30"/>
      <c r="F74" s="30"/>
      <c r="G74" s="30"/>
    </row>
    <row r="75" spans="1:7" x14ac:dyDescent="0.2">
      <c r="A75" s="27"/>
      <c r="B75" s="53"/>
      <c r="C75" s="47"/>
      <c r="D75" s="49"/>
      <c r="E75" s="30"/>
      <c r="F75" s="30"/>
      <c r="G75" s="30"/>
    </row>
    <row r="76" spans="1:7" x14ac:dyDescent="0.2">
      <c r="A76" s="27"/>
      <c r="B76" s="54"/>
      <c r="C76" s="47"/>
      <c r="D76" s="49"/>
      <c r="E76" s="30"/>
      <c r="F76" s="30"/>
      <c r="G76" s="30"/>
    </row>
    <row r="77" spans="1:7" x14ac:dyDescent="0.2">
      <c r="C77" s="47"/>
      <c r="D77" s="49"/>
      <c r="E77" s="30"/>
      <c r="F77" s="30"/>
      <c r="G77" s="30"/>
    </row>
    <row r="78" spans="1:7" x14ac:dyDescent="0.2">
      <c r="C78" s="47"/>
      <c r="D78" s="49"/>
      <c r="E78" s="30"/>
      <c r="F78" s="30"/>
      <c r="G78" s="30"/>
    </row>
    <row r="79" spans="1:7" x14ac:dyDescent="0.2">
      <c r="C79" s="47"/>
      <c r="D79" s="49"/>
      <c r="E79" s="30"/>
      <c r="F79" s="30"/>
      <c r="G79" s="30"/>
    </row>
    <row r="80" spans="1:7" x14ac:dyDescent="0.2">
      <c r="C80" s="47"/>
      <c r="D80" s="49"/>
      <c r="E80" s="30"/>
      <c r="F80" s="30"/>
      <c r="G80" s="30"/>
    </row>
    <row r="81" spans="2:7" x14ac:dyDescent="0.2">
      <c r="C81" s="47"/>
      <c r="D81" s="49"/>
      <c r="E81" s="30"/>
      <c r="F81" s="30"/>
      <c r="G81" s="30"/>
    </row>
    <row r="82" spans="2:7" x14ac:dyDescent="0.2">
      <c r="B82" s="37"/>
      <c r="C82" s="47"/>
      <c r="D82" s="49"/>
      <c r="E82" s="30"/>
      <c r="F82" s="30"/>
      <c r="G82" s="30"/>
    </row>
    <row r="83" spans="2:7" x14ac:dyDescent="0.2">
      <c r="C83" s="47"/>
      <c r="D83" s="49"/>
      <c r="E83" s="30"/>
      <c r="F83" s="30"/>
      <c r="G83" s="30"/>
    </row>
    <row r="84" spans="2:7" x14ac:dyDescent="0.2">
      <c r="B84" s="37"/>
      <c r="C84" s="47"/>
      <c r="D84" s="49"/>
      <c r="E84" s="30"/>
      <c r="F84" s="30"/>
      <c r="G84" s="30"/>
    </row>
    <row r="85" spans="2:7" x14ac:dyDescent="0.2">
      <c r="B85" s="37"/>
      <c r="C85" s="47"/>
      <c r="D85" s="49"/>
      <c r="E85" s="30"/>
      <c r="F85" s="30"/>
      <c r="G85" s="30"/>
    </row>
    <row r="86" spans="2:7" x14ac:dyDescent="0.2">
      <c r="C86" s="47"/>
      <c r="D86" s="49"/>
      <c r="E86" s="30"/>
      <c r="F86" s="30"/>
      <c r="G86" s="30"/>
    </row>
    <row r="87" spans="2:7" x14ac:dyDescent="0.2">
      <c r="C87" s="47"/>
      <c r="D87" s="49"/>
      <c r="E87" s="30"/>
      <c r="F87" s="30"/>
      <c r="G87" s="30"/>
    </row>
    <row r="88" spans="2:7" x14ac:dyDescent="0.2">
      <c r="C88" s="47"/>
      <c r="D88" s="49"/>
      <c r="E88" s="30"/>
      <c r="F88" s="30"/>
      <c r="G88" s="30"/>
    </row>
    <row r="89" spans="2:7" x14ac:dyDescent="0.2">
      <c r="C89" s="47"/>
      <c r="D89" s="49"/>
      <c r="E89" s="30"/>
      <c r="F89" s="30"/>
      <c r="G89" s="30"/>
    </row>
    <row r="93" spans="2:7" x14ac:dyDescent="0.2">
      <c r="B93" s="37"/>
    </row>
    <row r="95" spans="2:7" x14ac:dyDescent="0.2">
      <c r="B95" s="37"/>
    </row>
    <row r="96" spans="2:7" x14ac:dyDescent="0.2">
      <c r="B96" s="37"/>
    </row>
  </sheetData>
  <mergeCells count="1">
    <mergeCell ref="A1:B1"/>
  </mergeCells>
  <phoneticPr fontId="0" type="noConversion"/>
  <printOptions gridLines="1" gridLinesSet="0"/>
  <pageMargins left="0.75" right="0.75" top="0.71" bottom="0.36" header="0.59" footer="0.21"/>
  <pageSetup scale="65" orientation="landscape" horizontalDpi="300" r:id="rId1"/>
  <headerFooter alignWithMargins="0">
    <oddHeader>IoPP COY tracking revised50804</oddHeader>
    <oddFooter>&amp;CPage &amp;P</oddFooter>
  </headerFooter>
  <rowBreaks count="1" manualBreakCount="1">
    <brk id="66" max="655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0"/>
  <sheetViews>
    <sheetView workbookViewId="0">
      <selection activeCell="E28" sqref="E28"/>
    </sheetView>
  </sheetViews>
  <sheetFormatPr defaultColWidth="8.85546875" defaultRowHeight="12.75" x14ac:dyDescent="0.2"/>
  <cols>
    <col min="6" max="6" width="6.7109375" customWidth="1"/>
    <col min="7" max="8" width="7.140625" customWidth="1"/>
    <col min="10" max="10" width="11.28515625" bestFit="1" customWidth="1"/>
  </cols>
  <sheetData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">
      <c r="C6" s="3"/>
      <c r="D6" s="4"/>
      <c r="E6" s="4"/>
      <c r="G6" s="7"/>
      <c r="H6" s="5"/>
      <c r="I6" s="4"/>
      <c r="J6" s="4"/>
    </row>
    <row r="7" spans="1:13" x14ac:dyDescent="0.2">
      <c r="C7" s="3"/>
      <c r="D7" s="4"/>
      <c r="E7" s="4"/>
      <c r="G7" s="7"/>
      <c r="H7" s="5"/>
      <c r="I7" s="6"/>
      <c r="J7" s="8"/>
    </row>
    <row r="8" spans="1:13" x14ac:dyDescent="0.2">
      <c r="C8" s="3"/>
      <c r="D8" s="3"/>
      <c r="G8" s="7"/>
      <c r="H8" s="5"/>
      <c r="J8" s="8"/>
    </row>
    <row r="9" spans="1:13" x14ac:dyDescent="0.2">
      <c r="C9" s="3"/>
      <c r="D9" s="3"/>
      <c r="G9" s="7"/>
      <c r="H9" s="5"/>
      <c r="J9" s="8"/>
    </row>
    <row r="10" spans="1:13" x14ac:dyDescent="0.2">
      <c r="H10" s="5"/>
    </row>
  </sheetData>
  <phoneticPr fontId="0" type="noConversion"/>
  <pageMargins left="0.75" right="0.75" top="1" bottom="1" header="0.5" footer="0.5"/>
  <pageSetup orientation="portrait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MV#49 COY 2002</vt:lpstr>
      <vt:lpstr>Sheet1</vt:lpstr>
      <vt:lpstr>Sheet2</vt:lpstr>
      <vt:lpstr>Sheet3</vt:lpstr>
      <vt:lpstr>'MV#49 COY 2002'!Print_Area</vt:lpstr>
      <vt:lpstr>'MV#49 COY 2002'!Print_Titles</vt:lpstr>
    </vt:vector>
  </TitlesOfParts>
  <Company>Contico International,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Mrozek</dc:creator>
  <cp:lastModifiedBy>Dykes, Barbara</cp:lastModifiedBy>
  <cp:lastPrinted>2005-12-19T14:46:14Z</cp:lastPrinted>
  <dcterms:created xsi:type="dcterms:W3CDTF">2004-04-13T16:13:34Z</dcterms:created>
  <dcterms:modified xsi:type="dcterms:W3CDTF">2014-01-29T20:09:43Z</dcterms:modified>
</cp:coreProperties>
</file>